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rego\Dropbox\TAF\ACTIVITE PROFESSIONNELLE\DOCUMENTS VIERGES\SST\AFFICHAGE ET DOCUMENTS 2026\EQUIPEMENTS DE TRAVAIL\REGISTRE MACHINES DANGEREUSES\"/>
    </mc:Choice>
  </mc:AlternateContent>
  <xr:revisionPtr revIDLastSave="0" documentId="13_ncr:1_{68F1CE22-2A8E-4AE7-BF95-9D965A9F789F}" xr6:coauthVersionLast="47" xr6:coauthVersionMax="47" xr10:uidLastSave="{00000000-0000-0000-0000-000000000000}"/>
  <bookViews>
    <workbookView xWindow="-120" yWindow="-120" windowWidth="29040" windowHeight="15720" activeTab="1" xr2:uid="{00000000-000D-0000-FFFF-FFFF00000000}"/>
  </bookViews>
  <sheets>
    <sheet name="⚙️ Machines dangereuses" sheetId="1" r:id="rId1"/>
    <sheet name="👷 Personnes autorisées" sheetId="2" r:id="rId2"/>
    <sheet name="📘 Mode d'emploi" sheetId="3" r:id="rId3"/>
  </sheets>
  <definedNames>
    <definedName name="_xlnm.Print_Titles" localSheetId="0">'⚙️ Machines dangereuses'!$10:$10</definedName>
    <definedName name="_xlnm.Print_Titles" localSheetId="1">'👷 Personnes autorisées'!$10:$10</definedName>
    <definedName name="_xlnm.Print_Area" localSheetId="0">'⚙️ Machines dangereuses'!$B$1:$L$30</definedName>
    <definedName name="_xlnm.Print_Area" localSheetId="1">'👷 Personnes autorisées'!$B$1:$M$28</definedName>
    <definedName name="_xlnm.Print_Area" localSheetId="2">'📘 Mode d''emploi'!$B$1:$D$15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2" l="1"/>
  <c r="H8" i="2"/>
  <c r="E8" i="2"/>
  <c r="C8" i="2"/>
  <c r="J8" i="1"/>
  <c r="G8" i="1"/>
  <c r="E8" i="1"/>
  <c r="C8" i="1"/>
</calcChain>
</file>

<file path=xl/sharedStrings.xml><?xml version="1.0" encoding="utf-8"?>
<sst xmlns="http://schemas.openxmlformats.org/spreadsheetml/2006/main" count="46" uniqueCount="43">
  <si>
    <t>LISTE DES MACHINES DANGEREUSES</t>
  </si>
  <si>
    <t>Article R4323-1 et suivants du Code du travail</t>
  </si>
  <si>
    <t>SOCIÉTÉ :</t>
  </si>
  <si>
    <t>MIS À JOUR LE :</t>
  </si>
  <si>
    <t>MACHINES RECENSÉES</t>
  </si>
  <si>
    <t>NOTICES MANQUANTES</t>
  </si>
  <si>
    <t>VÉRIFICATIONS EN RETARD</t>
  </si>
  <si>
    <t>À PRÉVOIR SOUS 30 JOURS</t>
  </si>
  <si>
    <t>Machine</t>
  </si>
  <si>
    <t>N° / repère</t>
  </si>
  <si>
    <t>Emplacement / atelier</t>
  </si>
  <si>
    <t>Principaux dangers</t>
  </si>
  <si>
    <t>Dispositifs de sécurité</t>
  </si>
  <si>
    <t>Notice du fabricant disponible</t>
  </si>
  <si>
    <t>Notice de poste affichée</t>
  </si>
  <si>
    <t>Prochaine vérification</t>
  </si>
  <si>
    <t>Observations</t>
  </si>
  <si>
    <t>PERSONNES AUTORISÉES SUR LES MACHINES DANGEREUSES</t>
  </si>
  <si>
    <t>PERSONNES AUTORISÉES</t>
  </si>
  <si>
    <t>SANS FORMATION RENSEIGNÉE</t>
  </si>
  <si>
    <t>AUTORISATIONS EXPIRÉES</t>
  </si>
  <si>
    <t>À RENOUVELER SOUS 30 JOURS</t>
  </si>
  <si>
    <t>Nom et prénom</t>
  </si>
  <si>
    <t>Fonction</t>
  </si>
  <si>
    <t>Machine(s) concernée(s)</t>
  </si>
  <si>
    <t>Utilisation</t>
  </si>
  <si>
    <t>Réglage</t>
  </si>
  <si>
    <t>Maintenance</t>
  </si>
  <si>
    <t>Modification</t>
  </si>
  <si>
    <t>Formation suivie</t>
  </si>
  <si>
    <t>Date de la formation</t>
  </si>
  <si>
    <t>Autorisation valable jusqu'au</t>
  </si>
  <si>
    <t>REGISTRE DES MACHINES DANGEREUSES
Mode d'emploi</t>
  </si>
  <si>
    <t>À QUOI SERT CE DOCUMENT</t>
  </si>
  <si>
    <t>Recenser les machines dangereuses de l'entreprise et les personnes autorisées à les utiliser, les régler, les entretenir ou les modifier. Ce sont deux actions de prévention liées aux matériels et machines de votre Document Unique.</t>
  </si>
  <si>
    <t>COMMENT LE REMPLIR</t>
  </si>
  <si>
    <t>1. Onglet « Machines dangereuses » : une ligne par machine, avec son repère, son emplacement, ses principaux dangers, ses dispositifs de sécurité et la date de sa prochaine vérification. Indiquez si la notice du fabricant est disponible et si la notice de poste est affichée.</t>
  </si>
  <si>
    <t>2. Onglet « Personnes autorisées » : une ligne par personne, les machines concernées, ce qu'elle est autorisée à faire (« Oui » ou « Non » pour l'utilisation, le réglage, la maintenance, la modification), sa formation et la date de fin de validité de l'autorisation.</t>
  </si>
  <si>
    <t>3. Plus de lignes : clic droit sur le numéro d'une ligne du tableau › Insérer, à l'intérieur du tableau pour que les compteurs en tiennent compte.</t>
  </si>
  <si>
    <t>LES COULEURS</t>
  </si>
  <si>
    <t>Rouge : vérification ou autorisation dépassée, notice manquante.</t>
  </si>
  <si>
    <t>Orange : échéance dans les 30 jours, formation non renseignée.</t>
  </si>
  <si>
    <t>Vert : à jour, notice disponible, autorisation accordée.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</si>
</sst>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FFFFFF"/>
      <name val="Arial"/>
      <family val="2"/>
    </font>
    <font>
      <i/>
      <sz val="10"/>
      <color rgb="FFFFFFFF"/>
      <name val="Arial"/>
      <family val="2"/>
    </font>
    <font>
      <b/>
      <sz val="10"/>
      <color rgb="FF1A5276"/>
      <name val="Arial"/>
      <family val="2"/>
    </font>
    <font>
      <b/>
      <sz val="11"/>
      <color rgb="FF1A1A1A"/>
      <name val="Arial"/>
      <family val="2"/>
    </font>
    <font>
      <b/>
      <sz val="9"/>
      <color rgb="FFFFFFFF"/>
      <name val="Arial"/>
      <family val="2"/>
    </font>
    <font>
      <b/>
      <sz val="16"/>
      <color rgb="FF1A5276"/>
      <name val="Arial"/>
      <family val="2"/>
    </font>
    <font>
      <b/>
      <sz val="10"/>
      <color rgb="FFFFFFFF"/>
      <name val="Arial"/>
      <family val="2"/>
    </font>
    <font>
      <sz val="10"/>
      <color rgb="FF1A1A1A"/>
      <name val="Arial"/>
      <family val="2"/>
    </font>
    <font>
      <b/>
      <sz val="15"/>
      <color rgb="FFFFFFFF"/>
      <name val="Arial"/>
      <family val="2"/>
    </font>
    <font>
      <b/>
      <sz val="12"/>
      <color rgb="FFFFFFFF"/>
      <name val="Arial"/>
      <family val="2"/>
    </font>
    <font>
      <sz val="11"/>
      <color rgb="FF1A1A1A"/>
      <name val="Arial"/>
      <family val="2"/>
    </font>
    <font>
      <b/>
      <sz val="11"/>
      <color rgb="FFFFFFFF"/>
      <name val="Arial"/>
      <family val="2"/>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1A5276"/>
      </patternFill>
    </fill>
    <fill>
      <patternFill patternType="solid">
        <fgColor rgb="FF2980B9"/>
      </patternFill>
    </fill>
    <fill>
      <patternFill patternType="solid">
        <fgColor rgb="FFF2F3F4"/>
      </patternFill>
    </fill>
    <fill>
      <patternFill patternType="solid">
        <fgColor rgb="FFD6EAF8"/>
      </patternFill>
    </fill>
    <fill>
      <patternFill patternType="solid">
        <fgColor rgb="FF2C3E50"/>
      </patternFill>
    </fill>
    <fill>
      <patternFill patternType="solid">
        <fgColor rgb="FFEBF5FB"/>
      </patternFill>
    </fill>
    <fill>
      <patternFill patternType="solid">
        <fgColor rgb="FFC0392B"/>
      </patternFill>
    </fill>
    <fill>
      <patternFill patternType="solid">
        <fgColor rgb="FFE67E22"/>
      </patternFill>
    </fill>
    <fill>
      <patternFill patternType="solid">
        <fgColor rgb="FF27AE60"/>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23">
    <xf numFmtId="0" fontId="0" fillId="0" borderId="0" xfId="0"/>
    <xf numFmtId="0" fontId="0" fillId="2" borderId="0" xfId="0" applyFill="1" applyProtection="1">
      <protection locked="0"/>
    </xf>
    <xf numFmtId="0" fontId="0" fillId="3" borderId="0" xfId="0" applyFill="1"/>
    <xf numFmtId="0" fontId="7" fillId="5" borderId="1" xfId="0" applyFont="1" applyFill="1" applyBorder="1" applyAlignment="1">
      <alignment horizontal="center" vertical="center" wrapText="1"/>
    </xf>
    <xf numFmtId="0" fontId="0" fillId="3" borderId="0" xfId="0" applyFill="1" applyProtection="1">
      <protection locked="0"/>
    </xf>
    <xf numFmtId="0" fontId="8" fillId="9" borderId="1" xfId="0" applyFont="1" applyFill="1" applyBorder="1" applyAlignment="1" applyProtection="1">
      <alignment horizontal="center" vertical="center" wrapText="1"/>
      <protection locked="0"/>
    </xf>
    <xf numFmtId="14" fontId="8" fillId="9"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center" vertical="center" wrapText="1"/>
    </xf>
    <xf numFmtId="0" fontId="10" fillId="8" borderId="1" xfId="0" applyFont="1" applyFill="1" applyBorder="1" applyAlignment="1">
      <alignment horizontal="left" vertical="center" wrapText="1" indent="1"/>
    </xf>
    <xf numFmtId="0" fontId="11" fillId="7" borderId="1" xfId="0" applyFont="1" applyFill="1" applyBorder="1" applyAlignment="1">
      <alignment horizontal="left" vertical="center" wrapText="1" indent="1"/>
    </xf>
    <xf numFmtId="0" fontId="11" fillId="6" borderId="1" xfId="0" applyFont="1" applyFill="1" applyBorder="1" applyAlignment="1">
      <alignment horizontal="left" vertical="center" wrapText="1" indent="1"/>
    </xf>
    <xf numFmtId="0" fontId="12" fillId="10" borderId="1" xfId="0" applyFont="1" applyFill="1" applyBorder="1" applyAlignment="1">
      <alignment horizontal="left" vertical="center" wrapText="1" indent="1"/>
    </xf>
    <xf numFmtId="0" fontId="12" fillId="11" borderId="1" xfId="0" applyFont="1" applyFill="1" applyBorder="1" applyAlignment="1">
      <alignment horizontal="left" vertical="center" wrapText="1" indent="1"/>
    </xf>
    <xf numFmtId="0" fontId="12" fillId="12" borderId="1" xfId="0" applyFont="1" applyFill="1" applyBorder="1" applyAlignment="1">
      <alignment horizontal="left" vertical="center" wrapText="1" indent="1"/>
    </xf>
    <xf numFmtId="0" fontId="0" fillId="3" borderId="0" xfId="0" applyFill="1" applyAlignment="1">
      <alignment horizontal="center" vertical="center"/>
    </xf>
    <xf numFmtId="0" fontId="0" fillId="2" borderId="0" xfId="0" applyFill="1" applyAlignment="1" applyProtection="1">
      <alignment horizontal="center" vertical="center"/>
      <protection locked="0"/>
    </xf>
    <xf numFmtId="0" fontId="1" fillId="4"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14" fontId="4" fillId="7" borderId="1" xfId="0" applyNumberFormat="1"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cellXfs>
  <cellStyles count="1">
    <cellStyle name="Normal" xfId="0" builtinId="0"/>
  </cellStyles>
  <dxfs count="30">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D5D8DC"/>
          <bgColor rgb="FFD5D8DC"/>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D5D8DC"/>
          <bgColor rgb="FFD5D8DC"/>
        </patternFill>
      </fill>
    </dxf>
    <dxf>
      <font>
        <b/>
        <color rgb="FFFFFFFF"/>
      </font>
      <fill>
        <patternFill patternType="solid">
          <fgColor rgb="FF27AE60"/>
          <bgColor rgb="FF27AE60"/>
        </patternFill>
      </fill>
    </dxf>
    <dxf>
      <font>
        <b/>
        <color rgb="FFFFFFFF"/>
      </font>
      <fill>
        <patternFill patternType="solid">
          <fgColor rgb="FFD5D8DC"/>
          <bgColor rgb="FFD5D8DC"/>
        </patternFill>
      </fill>
    </dxf>
    <dxf>
      <font>
        <b/>
        <color rgb="FFFFFFFF"/>
      </font>
      <fill>
        <patternFill patternType="solid">
          <fgColor rgb="FF27AE60"/>
          <bgColor rgb="FF27AE60"/>
        </patternFill>
      </fill>
    </dxf>
    <dxf>
      <font>
        <b/>
        <color rgb="FFFFFFFF"/>
      </font>
      <fill>
        <patternFill patternType="solid">
          <fgColor rgb="FFD5D8DC"/>
          <bgColor rgb="FFD5D8DC"/>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392B"/>
    <pageSetUpPr fitToPage="1"/>
  </sheetPr>
  <dimension ref="B1:L30"/>
  <sheetViews>
    <sheetView showGridLines="0" workbookViewId="0">
      <selection activeCell="K11" sqref="K11"/>
    </sheetView>
  </sheetViews>
  <sheetFormatPr baseColWidth="10" defaultColWidth="9" defaultRowHeight="15" x14ac:dyDescent="0.25"/>
  <cols>
    <col min="1" max="1" width="30" style="1" customWidth="1"/>
    <col min="2" max="2" width="2.42578125" style="1" customWidth="1"/>
    <col min="3" max="3" width="22" style="15" customWidth="1"/>
    <col min="4" max="4" width="11" style="15" customWidth="1"/>
    <col min="5" max="5" width="16" style="15" customWidth="1"/>
    <col min="6" max="6" width="27.28515625" style="15" customWidth="1"/>
    <col min="7" max="7" width="24" style="15" customWidth="1"/>
    <col min="8" max="10" width="13" style="15" customWidth="1"/>
    <col min="11" max="11" width="22" style="15" customWidth="1"/>
    <col min="12" max="12" width="2.42578125" style="1" customWidth="1"/>
    <col min="13" max="13" width="9" style="1" customWidth="1"/>
    <col min="14" max="16384" width="9" style="1"/>
  </cols>
  <sheetData>
    <row r="1" spans="2:12" ht="8.1" customHeight="1" x14ac:dyDescent="0.25">
      <c r="B1" s="2"/>
      <c r="C1" s="14"/>
      <c r="D1" s="14"/>
      <c r="E1" s="14"/>
      <c r="F1" s="14"/>
      <c r="G1" s="14"/>
      <c r="H1" s="14"/>
      <c r="I1" s="14"/>
      <c r="J1" s="14"/>
      <c r="K1" s="14"/>
      <c r="L1" s="2"/>
    </row>
    <row r="2" spans="2:12" ht="36" customHeight="1" x14ac:dyDescent="0.25">
      <c r="B2" s="2"/>
      <c r="C2" s="16" t="s">
        <v>0</v>
      </c>
      <c r="D2" s="16"/>
      <c r="E2" s="16"/>
      <c r="F2" s="16"/>
      <c r="G2" s="16"/>
      <c r="H2" s="16"/>
      <c r="I2" s="16"/>
      <c r="J2" s="16"/>
      <c r="K2" s="16"/>
      <c r="L2" s="2"/>
    </row>
    <row r="3" spans="2:12" ht="20.100000000000001" customHeight="1" x14ac:dyDescent="0.25">
      <c r="B3" s="2"/>
      <c r="C3" s="19" t="s">
        <v>1</v>
      </c>
      <c r="D3" s="19"/>
      <c r="E3" s="19"/>
      <c r="F3" s="19"/>
      <c r="G3" s="19"/>
      <c r="H3" s="19"/>
      <c r="I3" s="19"/>
      <c r="J3" s="19"/>
      <c r="K3" s="19"/>
      <c r="L3" s="2"/>
    </row>
    <row r="4" spans="2:12" ht="8.1" customHeight="1" x14ac:dyDescent="0.25">
      <c r="B4" s="2"/>
      <c r="C4" s="14"/>
      <c r="D4" s="14"/>
      <c r="E4" s="14"/>
      <c r="F4" s="14"/>
      <c r="G4" s="14"/>
      <c r="H4" s="14"/>
      <c r="I4" s="14"/>
      <c r="J4" s="14"/>
      <c r="K4" s="14"/>
      <c r="L4" s="2"/>
    </row>
    <row r="5" spans="2:12" ht="26.1" customHeight="1" x14ac:dyDescent="0.25">
      <c r="B5" s="2"/>
      <c r="C5" s="20" t="s">
        <v>2</v>
      </c>
      <c r="D5" s="20"/>
      <c r="E5" s="22"/>
      <c r="F5" s="22"/>
      <c r="G5" s="20" t="s">
        <v>3</v>
      </c>
      <c r="H5" s="20"/>
      <c r="I5" s="21"/>
      <c r="J5" s="21"/>
      <c r="K5" s="21"/>
      <c r="L5" s="2"/>
    </row>
    <row r="6" spans="2:12" ht="8.1" customHeight="1" x14ac:dyDescent="0.25">
      <c r="B6" s="2"/>
      <c r="C6" s="14"/>
      <c r="D6" s="14"/>
      <c r="E6" s="14"/>
      <c r="F6" s="14"/>
      <c r="G6" s="14"/>
      <c r="H6" s="14"/>
      <c r="I6" s="14"/>
      <c r="J6" s="14"/>
      <c r="K6" s="14"/>
      <c r="L6" s="2"/>
    </row>
    <row r="7" spans="2:12" ht="18" customHeight="1" x14ac:dyDescent="0.25">
      <c r="B7" s="2"/>
      <c r="C7" s="17" t="s">
        <v>4</v>
      </c>
      <c r="D7" s="17"/>
      <c r="E7" s="17" t="s">
        <v>5</v>
      </c>
      <c r="F7" s="17"/>
      <c r="G7" s="17" t="s">
        <v>6</v>
      </c>
      <c r="H7" s="17"/>
      <c r="I7" s="17"/>
      <c r="J7" s="17" t="s">
        <v>7</v>
      </c>
      <c r="K7" s="17"/>
      <c r="L7" s="2"/>
    </row>
    <row r="8" spans="2:12" ht="26.1" customHeight="1" x14ac:dyDescent="0.25">
      <c r="B8" s="2"/>
      <c r="C8" s="18">
        <f>COUNTA(C11:C28)</f>
        <v>0</v>
      </c>
      <c r="D8" s="18"/>
      <c r="E8" s="18">
        <f>COUNTIF(H11:H28,"Non")+COUNTIF(I11:I28,"Non")</f>
        <v>0</v>
      </c>
      <c r="F8" s="18"/>
      <c r="G8" s="18">
        <f ca="1">COUNTIFS(J11:J28,"&lt;"&amp;TODAY())</f>
        <v>0</v>
      </c>
      <c r="H8" s="18"/>
      <c r="I8" s="18"/>
      <c r="J8" s="18">
        <f ca="1">COUNTIFS(J11:J28,"&gt;="&amp;TODAY(),J11:J28,"&lt;="&amp;TODAY()+30)</f>
        <v>0</v>
      </c>
      <c r="K8" s="18"/>
      <c r="L8" s="2"/>
    </row>
    <row r="9" spans="2:12" ht="8.1" customHeight="1" x14ac:dyDescent="0.25">
      <c r="B9" s="2"/>
      <c r="C9" s="14"/>
      <c r="D9" s="14"/>
      <c r="E9" s="14"/>
      <c r="F9" s="14"/>
      <c r="G9" s="14"/>
      <c r="H9" s="14"/>
      <c r="I9" s="14"/>
      <c r="J9" s="14"/>
      <c r="K9" s="14"/>
      <c r="L9" s="2"/>
    </row>
    <row r="10" spans="2:12" ht="44.1" customHeight="1" x14ac:dyDescent="0.25">
      <c r="B10" s="2"/>
      <c r="C10" s="3" t="s">
        <v>8</v>
      </c>
      <c r="D10" s="3" t="s">
        <v>9</v>
      </c>
      <c r="E10" s="3" t="s">
        <v>10</v>
      </c>
      <c r="F10" s="3" t="s">
        <v>11</v>
      </c>
      <c r="G10" s="3" t="s">
        <v>12</v>
      </c>
      <c r="H10" s="3" t="s">
        <v>13</v>
      </c>
      <c r="I10" s="3" t="s">
        <v>14</v>
      </c>
      <c r="J10" s="3" t="s">
        <v>15</v>
      </c>
      <c r="K10" s="3" t="s">
        <v>16</v>
      </c>
      <c r="L10" s="2"/>
    </row>
    <row r="11" spans="2:12" ht="21.95" customHeight="1" x14ac:dyDescent="0.25">
      <c r="B11" s="4"/>
      <c r="C11" s="5"/>
      <c r="D11" s="5"/>
      <c r="E11" s="5"/>
      <c r="F11" s="5"/>
      <c r="G11" s="5"/>
      <c r="H11" s="5"/>
      <c r="I11" s="5"/>
      <c r="J11" s="6"/>
      <c r="K11" s="5"/>
      <c r="L11" s="4"/>
    </row>
    <row r="12" spans="2:12" ht="21.95" customHeight="1" x14ac:dyDescent="0.25">
      <c r="B12" s="4"/>
      <c r="C12" s="5"/>
      <c r="D12" s="5"/>
      <c r="E12" s="5"/>
      <c r="F12" s="5"/>
      <c r="G12" s="5"/>
      <c r="H12" s="5"/>
      <c r="I12" s="5"/>
      <c r="J12" s="6"/>
      <c r="K12" s="5"/>
      <c r="L12" s="4"/>
    </row>
    <row r="13" spans="2:12" ht="21.95" customHeight="1" x14ac:dyDescent="0.25">
      <c r="B13" s="4"/>
      <c r="C13" s="5"/>
      <c r="D13" s="5"/>
      <c r="E13" s="5"/>
      <c r="F13" s="5"/>
      <c r="G13" s="5"/>
      <c r="H13" s="5"/>
      <c r="I13" s="5"/>
      <c r="J13" s="6"/>
      <c r="K13" s="5"/>
      <c r="L13" s="4"/>
    </row>
    <row r="14" spans="2:12" ht="21.95" customHeight="1" x14ac:dyDescent="0.25">
      <c r="B14" s="4"/>
      <c r="C14" s="5"/>
      <c r="D14" s="5"/>
      <c r="E14" s="5"/>
      <c r="F14" s="5"/>
      <c r="G14" s="5"/>
      <c r="H14" s="5"/>
      <c r="I14" s="5"/>
      <c r="J14" s="6"/>
      <c r="K14" s="5"/>
      <c r="L14" s="4"/>
    </row>
    <row r="15" spans="2:12" ht="21.95" customHeight="1" x14ac:dyDescent="0.25">
      <c r="B15" s="4"/>
      <c r="C15" s="5"/>
      <c r="D15" s="5"/>
      <c r="E15" s="5"/>
      <c r="F15" s="5"/>
      <c r="G15" s="5"/>
      <c r="H15" s="5"/>
      <c r="I15" s="5"/>
      <c r="J15" s="6"/>
      <c r="K15" s="5"/>
      <c r="L15" s="4"/>
    </row>
    <row r="16" spans="2:12" ht="21.95" customHeight="1" x14ac:dyDescent="0.25">
      <c r="B16" s="4"/>
      <c r="C16" s="5"/>
      <c r="D16" s="5"/>
      <c r="E16" s="5"/>
      <c r="F16" s="5"/>
      <c r="G16" s="5"/>
      <c r="H16" s="5"/>
      <c r="I16" s="5"/>
      <c r="J16" s="6"/>
      <c r="K16" s="5"/>
      <c r="L16" s="4"/>
    </row>
    <row r="17" spans="2:12" ht="21.95" customHeight="1" x14ac:dyDescent="0.25">
      <c r="B17" s="4"/>
      <c r="C17" s="5"/>
      <c r="D17" s="5"/>
      <c r="E17" s="5"/>
      <c r="F17" s="5"/>
      <c r="G17" s="5"/>
      <c r="H17" s="5"/>
      <c r="I17" s="5"/>
      <c r="J17" s="6"/>
      <c r="K17" s="5"/>
      <c r="L17" s="4"/>
    </row>
    <row r="18" spans="2:12" ht="21.95" customHeight="1" x14ac:dyDescent="0.25">
      <c r="B18" s="4"/>
      <c r="C18" s="5"/>
      <c r="D18" s="5"/>
      <c r="E18" s="5"/>
      <c r="F18" s="5"/>
      <c r="G18" s="5"/>
      <c r="H18" s="5"/>
      <c r="I18" s="5"/>
      <c r="J18" s="6"/>
      <c r="K18" s="5"/>
      <c r="L18" s="4"/>
    </row>
    <row r="19" spans="2:12" ht="21.95" customHeight="1" x14ac:dyDescent="0.25">
      <c r="B19" s="4"/>
      <c r="C19" s="5"/>
      <c r="D19" s="5"/>
      <c r="E19" s="5"/>
      <c r="F19" s="5"/>
      <c r="G19" s="5"/>
      <c r="H19" s="5"/>
      <c r="I19" s="5"/>
      <c r="J19" s="6"/>
      <c r="K19" s="5"/>
      <c r="L19" s="4"/>
    </row>
    <row r="20" spans="2:12" ht="21.95" customHeight="1" x14ac:dyDescent="0.25">
      <c r="B20" s="4"/>
      <c r="C20" s="5"/>
      <c r="D20" s="5"/>
      <c r="E20" s="5"/>
      <c r="F20" s="5"/>
      <c r="G20" s="5"/>
      <c r="H20" s="5"/>
      <c r="I20" s="5"/>
      <c r="J20" s="6"/>
      <c r="K20" s="5"/>
      <c r="L20" s="4"/>
    </row>
    <row r="21" spans="2:12" ht="21.95" customHeight="1" x14ac:dyDescent="0.25">
      <c r="B21" s="4"/>
      <c r="C21" s="5"/>
      <c r="D21" s="5"/>
      <c r="E21" s="5"/>
      <c r="F21" s="5"/>
      <c r="G21" s="5"/>
      <c r="H21" s="5"/>
      <c r="I21" s="5"/>
      <c r="J21" s="6"/>
      <c r="K21" s="5"/>
      <c r="L21" s="4"/>
    </row>
    <row r="22" spans="2:12" ht="21.95" customHeight="1" x14ac:dyDescent="0.25">
      <c r="B22" s="4"/>
      <c r="C22" s="5"/>
      <c r="D22" s="5"/>
      <c r="E22" s="5"/>
      <c r="F22" s="5"/>
      <c r="G22" s="5"/>
      <c r="H22" s="5"/>
      <c r="I22" s="5"/>
      <c r="J22" s="6"/>
      <c r="K22" s="5"/>
      <c r="L22" s="4"/>
    </row>
    <row r="23" spans="2:12" ht="21.95" customHeight="1" x14ac:dyDescent="0.25">
      <c r="B23" s="4"/>
      <c r="C23" s="5"/>
      <c r="D23" s="5"/>
      <c r="E23" s="5"/>
      <c r="F23" s="5"/>
      <c r="G23" s="5"/>
      <c r="H23" s="5"/>
      <c r="I23" s="5"/>
      <c r="J23" s="6"/>
      <c r="K23" s="5"/>
      <c r="L23" s="4"/>
    </row>
    <row r="24" spans="2:12" ht="21.95" customHeight="1" x14ac:dyDescent="0.25">
      <c r="B24" s="4"/>
      <c r="C24" s="5"/>
      <c r="D24" s="5"/>
      <c r="E24" s="5"/>
      <c r="F24" s="5"/>
      <c r="G24" s="5"/>
      <c r="H24" s="5"/>
      <c r="I24" s="5"/>
      <c r="J24" s="6"/>
      <c r="K24" s="5"/>
      <c r="L24" s="4"/>
    </row>
    <row r="25" spans="2:12" ht="21.95" customHeight="1" x14ac:dyDescent="0.25">
      <c r="B25" s="4"/>
      <c r="C25" s="5"/>
      <c r="D25" s="5"/>
      <c r="E25" s="5"/>
      <c r="F25" s="5"/>
      <c r="G25" s="5"/>
      <c r="H25" s="5"/>
      <c r="I25" s="5"/>
      <c r="J25" s="6"/>
      <c r="K25" s="5"/>
      <c r="L25" s="4"/>
    </row>
    <row r="26" spans="2:12" ht="21.95" customHeight="1" x14ac:dyDescent="0.25">
      <c r="B26" s="4"/>
      <c r="C26" s="5"/>
      <c r="D26" s="5"/>
      <c r="E26" s="5"/>
      <c r="F26" s="5"/>
      <c r="G26" s="5"/>
      <c r="H26" s="5"/>
      <c r="I26" s="5"/>
      <c r="J26" s="6"/>
      <c r="K26" s="5"/>
      <c r="L26" s="4"/>
    </row>
    <row r="27" spans="2:12" ht="21.95" customHeight="1" x14ac:dyDescent="0.25">
      <c r="B27" s="4"/>
      <c r="C27" s="5"/>
      <c r="D27" s="5"/>
      <c r="E27" s="5"/>
      <c r="F27" s="5"/>
      <c r="G27" s="5"/>
      <c r="H27" s="5"/>
      <c r="I27" s="5"/>
      <c r="J27" s="6"/>
      <c r="K27" s="5"/>
      <c r="L27" s="4"/>
    </row>
    <row r="28" spans="2:12" ht="21.95" customHeight="1" x14ac:dyDescent="0.25">
      <c r="B28" s="4"/>
      <c r="C28" s="5"/>
      <c r="D28" s="5"/>
      <c r="E28" s="5"/>
      <c r="F28" s="5"/>
      <c r="G28" s="5"/>
      <c r="H28" s="5"/>
      <c r="I28" s="5"/>
      <c r="J28" s="6"/>
      <c r="K28" s="5"/>
      <c r="L28" s="4"/>
    </row>
    <row r="29" spans="2:12" ht="8.1" customHeight="1" x14ac:dyDescent="0.25">
      <c r="B29" s="2"/>
      <c r="C29" s="14"/>
      <c r="D29" s="14"/>
      <c r="E29" s="14"/>
      <c r="F29" s="14"/>
      <c r="G29" s="14"/>
      <c r="H29" s="14"/>
      <c r="I29" s="14"/>
      <c r="J29" s="14"/>
      <c r="K29" s="14"/>
      <c r="L29" s="2"/>
    </row>
    <row r="30" spans="2:12" ht="8.1" customHeight="1" x14ac:dyDescent="0.25">
      <c r="B30" s="2"/>
      <c r="C30" s="14"/>
      <c r="D30" s="14"/>
      <c r="E30" s="14"/>
      <c r="F30" s="14"/>
      <c r="G30" s="14"/>
      <c r="H30" s="14"/>
      <c r="I30" s="14"/>
      <c r="J30" s="14"/>
      <c r="K30" s="14"/>
      <c r="L30" s="2"/>
    </row>
  </sheetData>
  <sheetProtection algorithmName="SHA-512" hashValue="Ut0nL+FT2K3ftaEQgKMUiXVaggQCDw0Da0r+jPYbYUVM6+u8fslO/nXHpzZD9wfwI/vLLGXpmRkfixvRw25v7w==" saltValue="0dqSq3xTPUZPrh7OmxUjqw==" spinCount="100000" sheet="1" objects="1" scenarios="1" formatCells="0" formatColumns="0" formatRows="0" insertRows="0" insertHyperlinks="0" deleteRows="0" sort="0" autoFilter="0"/>
  <mergeCells count="14">
    <mergeCell ref="G8:I8"/>
    <mergeCell ref="J8:K8"/>
    <mergeCell ref="C3:K3"/>
    <mergeCell ref="G7:I7"/>
    <mergeCell ref="E8:F8"/>
    <mergeCell ref="C8:D8"/>
    <mergeCell ref="C2:K2"/>
    <mergeCell ref="C7:D7"/>
    <mergeCell ref="E7:F7"/>
    <mergeCell ref="I5:K5"/>
    <mergeCell ref="C5:D5"/>
    <mergeCell ref="J7:K7"/>
    <mergeCell ref="G5:H5"/>
    <mergeCell ref="E5:F5"/>
  </mergeCells>
  <conditionalFormatting sqref="C11:G28 K11:K28">
    <cfRule type="expression" dxfId="29" priority="14">
      <formula>AND(ISNUMBER($J11),$J11&lt;TODAY())</formula>
    </cfRule>
  </conditionalFormatting>
  <conditionalFormatting sqref="E8:I8">
    <cfRule type="expression" dxfId="28" priority="1">
      <formula>E8&gt;0</formula>
    </cfRule>
    <cfRule type="expression" dxfId="27" priority="2">
      <formula>AND($C$8&gt;0,E8=0)</formula>
    </cfRule>
  </conditionalFormatting>
  <conditionalFormatting sqref="H11:H28">
    <cfRule type="expression" dxfId="26" priority="10">
      <formula>$H11="Oui"</formula>
    </cfRule>
    <cfRule type="expression" dxfId="25" priority="12">
      <formula>$H11="Non"</formula>
    </cfRule>
  </conditionalFormatting>
  <conditionalFormatting sqref="I11:I28">
    <cfRule type="expression" dxfId="24" priority="11">
      <formula>$I11="Oui"</formula>
    </cfRule>
    <cfRule type="expression" dxfId="23" priority="13">
      <formula>$I11="Non"</formula>
    </cfRule>
  </conditionalFormatting>
  <conditionalFormatting sqref="J11:J28">
    <cfRule type="expression" dxfId="22" priority="7">
      <formula>AND(ISNUMBER($J11),$J11&lt;TODAY())</formula>
    </cfRule>
    <cfRule type="expression" dxfId="21" priority="8">
      <formula>AND(ISNUMBER($J11),$J11&gt;=TODAY(),$J11&lt;=TODAY()+30)</formula>
    </cfRule>
    <cfRule type="expression" dxfId="20" priority="9">
      <formula>AND(ISNUMBER($J11),$J11&gt;TODAY()+30)</formula>
    </cfRule>
  </conditionalFormatting>
  <conditionalFormatting sqref="J8:K8">
    <cfRule type="expression" dxfId="19" priority="5">
      <formula>J8&gt;0</formula>
    </cfRule>
    <cfRule type="expression" dxfId="18" priority="6">
      <formula>AND($C$8&gt;0,J8=0)</formula>
    </cfRule>
  </conditionalFormatting>
  <dataValidations count="2">
    <dataValidation type="list" allowBlank="1" showErrorMessage="1" errorTitle="Valeur non prévue" error="Choisissez une valeur dans la liste." sqref="H11:I28" xr:uid="{00000000-0002-0000-0000-000000000000}">
      <formula1>"Oui,Non"</formula1>
    </dataValidation>
    <dataValidation type="date" operator="greaterThan" allowBlank="1" showErrorMessage="1" errorTitle="Date" error="Saisissez une date (jj/mm/aaaa)." sqref="J11:J28" xr:uid="{00000000-0002-0000-0000-000002000000}">
      <formula1>36526</formula1>
    </dataValidation>
  </dataValidations>
  <printOptions horizontalCentered="1"/>
  <pageMargins left="0.35" right="0.35" top="0.45" bottom="0.55000000000000004" header="0.2" footer="0.25"/>
  <pageSetup paperSize="9" fitToHeight="0" orientation="landscape"/>
  <headerFooter>
    <oddFooter>&amp;L&amp;"Arial,Italique"&amp;8 Liste des machines dangereuses&amp;R&amp;"Arial"&amp;8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980B9"/>
    <pageSetUpPr fitToPage="1"/>
  </sheetPr>
  <dimension ref="B1:M28"/>
  <sheetViews>
    <sheetView showGridLines="0" tabSelected="1" workbookViewId="0">
      <selection activeCell="D11" sqref="D11"/>
    </sheetView>
  </sheetViews>
  <sheetFormatPr baseColWidth="10" defaultColWidth="9" defaultRowHeight="15" x14ac:dyDescent="0.25"/>
  <cols>
    <col min="1" max="1" width="30" style="1" customWidth="1"/>
    <col min="2" max="2" width="2.42578125" style="1" customWidth="1"/>
    <col min="3" max="3" width="22" style="15" customWidth="1"/>
    <col min="4" max="4" width="15" style="15" customWidth="1"/>
    <col min="5" max="5" width="24" style="15" customWidth="1"/>
    <col min="6" max="6" width="11" style="15" customWidth="1"/>
    <col min="7" max="7" width="10" style="15" customWidth="1"/>
    <col min="8" max="8" width="14" style="15" customWidth="1"/>
    <col min="9" max="9" width="12" style="15" customWidth="1"/>
    <col min="10" max="10" width="20" style="15" customWidth="1"/>
    <col min="11" max="11" width="12" style="15" customWidth="1"/>
    <col min="12" max="12" width="13" style="15" customWidth="1"/>
    <col min="13" max="13" width="2.42578125" style="1" customWidth="1"/>
    <col min="14" max="14" width="9" style="1" customWidth="1"/>
    <col min="15" max="16384" width="9" style="1"/>
  </cols>
  <sheetData>
    <row r="1" spans="2:13" ht="8.1" customHeight="1" x14ac:dyDescent="0.25">
      <c r="B1" s="2"/>
      <c r="C1" s="14"/>
      <c r="D1" s="14"/>
      <c r="E1" s="14"/>
      <c r="F1" s="14"/>
      <c r="G1" s="14"/>
      <c r="H1" s="14"/>
      <c r="I1" s="14"/>
      <c r="J1" s="14"/>
      <c r="K1" s="14"/>
      <c r="L1" s="14"/>
      <c r="M1" s="2"/>
    </row>
    <row r="2" spans="2:13" ht="36" customHeight="1" x14ac:dyDescent="0.25">
      <c r="B2" s="2"/>
      <c r="C2" s="16" t="s">
        <v>17</v>
      </c>
      <c r="D2" s="16"/>
      <c r="E2" s="16"/>
      <c r="F2" s="16"/>
      <c r="G2" s="16"/>
      <c r="H2" s="16"/>
      <c r="I2" s="16"/>
      <c r="J2" s="16"/>
      <c r="K2" s="16"/>
      <c r="L2" s="16"/>
      <c r="M2" s="2"/>
    </row>
    <row r="3" spans="2:13" ht="20.100000000000001" customHeight="1" x14ac:dyDescent="0.25">
      <c r="B3" s="2"/>
      <c r="C3" s="19" t="s">
        <v>1</v>
      </c>
      <c r="D3" s="19"/>
      <c r="E3" s="19"/>
      <c r="F3" s="19"/>
      <c r="G3" s="19"/>
      <c r="H3" s="19"/>
      <c r="I3" s="19"/>
      <c r="J3" s="19"/>
      <c r="K3" s="19"/>
      <c r="L3" s="19"/>
      <c r="M3" s="2"/>
    </row>
    <row r="4" spans="2:13" ht="8.1" customHeight="1" x14ac:dyDescent="0.25">
      <c r="B4" s="2"/>
      <c r="C4" s="14"/>
      <c r="D4" s="14"/>
      <c r="E4" s="14"/>
      <c r="F4" s="14"/>
      <c r="G4" s="14"/>
      <c r="H4" s="14"/>
      <c r="I4" s="14"/>
      <c r="J4" s="14"/>
      <c r="K4" s="14"/>
      <c r="L4" s="14"/>
      <c r="M4" s="2"/>
    </row>
    <row r="5" spans="2:13" ht="26.1" customHeight="1" x14ac:dyDescent="0.25">
      <c r="B5" s="2"/>
      <c r="C5" s="20" t="s">
        <v>2</v>
      </c>
      <c r="D5" s="20"/>
      <c r="E5" s="22"/>
      <c r="F5" s="22"/>
      <c r="G5" s="22"/>
      <c r="H5" s="20" t="s">
        <v>3</v>
      </c>
      <c r="I5" s="20"/>
      <c r="J5" s="21"/>
      <c r="K5" s="21"/>
      <c r="L5" s="21"/>
      <c r="M5" s="2"/>
    </row>
    <row r="6" spans="2:13" ht="8.1" customHeight="1" x14ac:dyDescent="0.25">
      <c r="B6" s="2"/>
      <c r="C6" s="14"/>
      <c r="D6" s="14"/>
      <c r="E6" s="14"/>
      <c r="F6" s="14"/>
      <c r="G6" s="14"/>
      <c r="H6" s="14"/>
      <c r="I6" s="14"/>
      <c r="J6" s="14"/>
      <c r="K6" s="14"/>
      <c r="L6" s="14"/>
      <c r="M6" s="2"/>
    </row>
    <row r="7" spans="2:13" ht="31.5" customHeight="1" x14ac:dyDescent="0.25">
      <c r="B7" s="2"/>
      <c r="C7" s="17" t="s">
        <v>18</v>
      </c>
      <c r="D7" s="17"/>
      <c r="E7" s="17" t="s">
        <v>19</v>
      </c>
      <c r="F7" s="17"/>
      <c r="G7" s="17"/>
      <c r="H7" s="17" t="s">
        <v>20</v>
      </c>
      <c r="I7" s="17"/>
      <c r="J7" s="17"/>
      <c r="K7" s="17" t="s">
        <v>21</v>
      </c>
      <c r="L7" s="17"/>
      <c r="M7" s="2"/>
    </row>
    <row r="8" spans="2:13" ht="26.1" customHeight="1" x14ac:dyDescent="0.25">
      <c r="B8" s="2"/>
      <c r="C8" s="18">
        <f>COUNTA(C11:C26)</f>
        <v>0</v>
      </c>
      <c r="D8" s="18"/>
      <c r="E8" s="18">
        <f>SUMPRODUCT((C11:C26&lt;&gt;"")*(J11:J26=""))</f>
        <v>0</v>
      </c>
      <c r="F8" s="18"/>
      <c r="G8" s="18"/>
      <c r="H8" s="18">
        <f ca="1">COUNTIFS(L11:L26,"&lt;"&amp;TODAY())</f>
        <v>0</v>
      </c>
      <c r="I8" s="18"/>
      <c r="J8" s="18"/>
      <c r="K8" s="18">
        <f ca="1">COUNTIFS(L11:L26,"&gt;="&amp;TODAY(),L11:L26,"&lt;="&amp;TODAY()+30)</f>
        <v>0</v>
      </c>
      <c r="L8" s="18"/>
      <c r="M8" s="2"/>
    </row>
    <row r="9" spans="2:13" ht="8.1" customHeight="1" x14ac:dyDescent="0.25">
      <c r="B9" s="2"/>
      <c r="C9" s="14"/>
      <c r="D9" s="14"/>
      <c r="E9" s="14"/>
      <c r="F9" s="14"/>
      <c r="G9" s="14"/>
      <c r="H9" s="14"/>
      <c r="I9" s="14"/>
      <c r="J9" s="14"/>
      <c r="K9" s="14"/>
      <c r="L9" s="14"/>
      <c r="M9" s="2"/>
    </row>
    <row r="10" spans="2:13" ht="44.1" customHeight="1" x14ac:dyDescent="0.25">
      <c r="B10" s="2"/>
      <c r="C10" s="3" t="s">
        <v>22</v>
      </c>
      <c r="D10" s="3" t="s">
        <v>23</v>
      </c>
      <c r="E10" s="3" t="s">
        <v>24</v>
      </c>
      <c r="F10" s="3" t="s">
        <v>25</v>
      </c>
      <c r="G10" s="3" t="s">
        <v>26</v>
      </c>
      <c r="H10" s="3" t="s">
        <v>27</v>
      </c>
      <c r="I10" s="3" t="s">
        <v>28</v>
      </c>
      <c r="J10" s="3" t="s">
        <v>29</v>
      </c>
      <c r="K10" s="3" t="s">
        <v>30</v>
      </c>
      <c r="L10" s="3" t="s">
        <v>31</v>
      </c>
      <c r="M10" s="2"/>
    </row>
    <row r="11" spans="2:13" ht="21.95" customHeight="1" x14ac:dyDescent="0.25">
      <c r="B11" s="4"/>
      <c r="C11" s="5"/>
      <c r="D11" s="5"/>
      <c r="E11" s="5"/>
      <c r="F11" s="5"/>
      <c r="G11" s="5"/>
      <c r="H11" s="5"/>
      <c r="I11" s="5"/>
      <c r="J11" s="5"/>
      <c r="K11" s="6"/>
      <c r="L11" s="6"/>
      <c r="M11" s="4"/>
    </row>
    <row r="12" spans="2:13" ht="21.95" customHeight="1" x14ac:dyDescent="0.25">
      <c r="B12" s="4"/>
      <c r="C12" s="5"/>
      <c r="D12" s="5"/>
      <c r="E12" s="5"/>
      <c r="F12" s="5"/>
      <c r="G12" s="5"/>
      <c r="H12" s="5"/>
      <c r="I12" s="5"/>
      <c r="J12" s="5"/>
      <c r="K12" s="6"/>
      <c r="L12" s="6"/>
      <c r="M12" s="4"/>
    </row>
    <row r="13" spans="2:13" ht="21.95" customHeight="1" x14ac:dyDescent="0.25">
      <c r="B13" s="4"/>
      <c r="C13" s="5"/>
      <c r="D13" s="5"/>
      <c r="E13" s="5"/>
      <c r="F13" s="5"/>
      <c r="G13" s="5"/>
      <c r="H13" s="5"/>
      <c r="I13" s="5"/>
      <c r="J13" s="5"/>
      <c r="K13" s="6"/>
      <c r="L13" s="6"/>
      <c r="M13" s="4"/>
    </row>
    <row r="14" spans="2:13" ht="21.95" customHeight="1" x14ac:dyDescent="0.25">
      <c r="B14" s="4"/>
      <c r="C14" s="5"/>
      <c r="D14" s="5"/>
      <c r="E14" s="5"/>
      <c r="F14" s="5"/>
      <c r="G14" s="5"/>
      <c r="H14" s="5"/>
      <c r="I14" s="5"/>
      <c r="J14" s="5"/>
      <c r="K14" s="6"/>
      <c r="L14" s="6"/>
      <c r="M14" s="4"/>
    </row>
    <row r="15" spans="2:13" ht="21.95" customHeight="1" x14ac:dyDescent="0.25">
      <c r="B15" s="4"/>
      <c r="C15" s="5"/>
      <c r="D15" s="5"/>
      <c r="E15" s="5"/>
      <c r="F15" s="5"/>
      <c r="G15" s="5"/>
      <c r="H15" s="5"/>
      <c r="I15" s="5"/>
      <c r="J15" s="5"/>
      <c r="K15" s="6"/>
      <c r="L15" s="6"/>
      <c r="M15" s="4"/>
    </row>
    <row r="16" spans="2:13" ht="21.95" customHeight="1" x14ac:dyDescent="0.25">
      <c r="B16" s="4"/>
      <c r="C16" s="5"/>
      <c r="D16" s="5"/>
      <c r="E16" s="5"/>
      <c r="F16" s="5"/>
      <c r="G16" s="5"/>
      <c r="H16" s="5"/>
      <c r="I16" s="5"/>
      <c r="J16" s="5"/>
      <c r="K16" s="6"/>
      <c r="L16" s="6"/>
      <c r="M16" s="4"/>
    </row>
    <row r="17" spans="2:13" ht="21.95" customHeight="1" x14ac:dyDescent="0.25">
      <c r="B17" s="4"/>
      <c r="C17" s="5"/>
      <c r="D17" s="5"/>
      <c r="E17" s="5"/>
      <c r="F17" s="5"/>
      <c r="G17" s="5"/>
      <c r="H17" s="5"/>
      <c r="I17" s="5"/>
      <c r="J17" s="5"/>
      <c r="K17" s="6"/>
      <c r="L17" s="6"/>
      <c r="M17" s="4"/>
    </row>
    <row r="18" spans="2:13" ht="21.95" customHeight="1" x14ac:dyDescent="0.25">
      <c r="B18" s="4"/>
      <c r="C18" s="5"/>
      <c r="D18" s="5"/>
      <c r="E18" s="5"/>
      <c r="F18" s="5"/>
      <c r="G18" s="5"/>
      <c r="H18" s="5"/>
      <c r="I18" s="5"/>
      <c r="J18" s="5"/>
      <c r="K18" s="6"/>
      <c r="L18" s="6"/>
      <c r="M18" s="4"/>
    </row>
    <row r="19" spans="2:13" ht="21.95" customHeight="1" x14ac:dyDescent="0.25">
      <c r="B19" s="4"/>
      <c r="C19" s="5"/>
      <c r="D19" s="5"/>
      <c r="E19" s="5"/>
      <c r="F19" s="5"/>
      <c r="G19" s="5"/>
      <c r="H19" s="5"/>
      <c r="I19" s="5"/>
      <c r="J19" s="5"/>
      <c r="K19" s="6"/>
      <c r="L19" s="6"/>
      <c r="M19" s="4"/>
    </row>
    <row r="20" spans="2:13" ht="21.95" customHeight="1" x14ac:dyDescent="0.25">
      <c r="B20" s="4"/>
      <c r="C20" s="5"/>
      <c r="D20" s="5"/>
      <c r="E20" s="5"/>
      <c r="F20" s="5"/>
      <c r="G20" s="5"/>
      <c r="H20" s="5"/>
      <c r="I20" s="5"/>
      <c r="J20" s="5"/>
      <c r="K20" s="6"/>
      <c r="L20" s="6"/>
      <c r="M20" s="4"/>
    </row>
    <row r="21" spans="2:13" ht="21.95" customHeight="1" x14ac:dyDescent="0.25">
      <c r="B21" s="4"/>
      <c r="C21" s="5"/>
      <c r="D21" s="5"/>
      <c r="E21" s="5"/>
      <c r="F21" s="5"/>
      <c r="G21" s="5"/>
      <c r="H21" s="5"/>
      <c r="I21" s="5"/>
      <c r="J21" s="5"/>
      <c r="K21" s="6"/>
      <c r="L21" s="6"/>
      <c r="M21" s="4"/>
    </row>
    <row r="22" spans="2:13" ht="21.95" customHeight="1" x14ac:dyDescent="0.25">
      <c r="B22" s="4"/>
      <c r="C22" s="5"/>
      <c r="D22" s="5"/>
      <c r="E22" s="5"/>
      <c r="F22" s="5"/>
      <c r="G22" s="5"/>
      <c r="H22" s="5"/>
      <c r="I22" s="5"/>
      <c r="J22" s="5"/>
      <c r="K22" s="6"/>
      <c r="L22" s="6"/>
      <c r="M22" s="4"/>
    </row>
    <row r="23" spans="2:13" ht="21.95" customHeight="1" x14ac:dyDescent="0.25">
      <c r="B23" s="4"/>
      <c r="C23" s="5"/>
      <c r="D23" s="5"/>
      <c r="E23" s="5"/>
      <c r="F23" s="5"/>
      <c r="G23" s="5"/>
      <c r="H23" s="5"/>
      <c r="I23" s="5"/>
      <c r="J23" s="5"/>
      <c r="K23" s="6"/>
      <c r="L23" s="6"/>
      <c r="M23" s="4"/>
    </row>
    <row r="24" spans="2:13" ht="21.95" customHeight="1" x14ac:dyDescent="0.25">
      <c r="B24" s="4"/>
      <c r="C24" s="5"/>
      <c r="D24" s="5"/>
      <c r="E24" s="5"/>
      <c r="F24" s="5"/>
      <c r="G24" s="5"/>
      <c r="H24" s="5"/>
      <c r="I24" s="5"/>
      <c r="J24" s="5"/>
      <c r="K24" s="6"/>
      <c r="L24" s="6"/>
      <c r="M24" s="4"/>
    </row>
    <row r="25" spans="2:13" ht="21.95" customHeight="1" x14ac:dyDescent="0.25">
      <c r="B25" s="4"/>
      <c r="C25" s="5"/>
      <c r="D25" s="5"/>
      <c r="E25" s="5"/>
      <c r="F25" s="5"/>
      <c r="G25" s="5"/>
      <c r="H25" s="5"/>
      <c r="I25" s="5"/>
      <c r="J25" s="5"/>
      <c r="K25" s="6"/>
      <c r="L25" s="6"/>
      <c r="M25" s="4"/>
    </row>
    <row r="26" spans="2:13" ht="21.95" customHeight="1" x14ac:dyDescent="0.25">
      <c r="B26" s="4"/>
      <c r="C26" s="5"/>
      <c r="D26" s="5"/>
      <c r="E26" s="5"/>
      <c r="F26" s="5"/>
      <c r="G26" s="5"/>
      <c r="H26" s="5"/>
      <c r="I26" s="5"/>
      <c r="J26" s="5"/>
      <c r="K26" s="6"/>
      <c r="L26" s="6"/>
      <c r="M26" s="4"/>
    </row>
    <row r="27" spans="2:13" ht="8.1" customHeight="1" x14ac:dyDescent="0.25">
      <c r="B27" s="2"/>
      <c r="C27" s="14"/>
      <c r="D27" s="14"/>
      <c r="E27" s="14"/>
      <c r="F27" s="14"/>
      <c r="G27" s="14"/>
      <c r="H27" s="14"/>
      <c r="I27" s="14"/>
      <c r="J27" s="14"/>
      <c r="K27" s="14"/>
      <c r="L27" s="14"/>
      <c r="M27" s="2"/>
    </row>
    <row r="28" spans="2:13" ht="8.1" customHeight="1" x14ac:dyDescent="0.25">
      <c r="B28" s="2"/>
      <c r="C28" s="14"/>
      <c r="D28" s="14"/>
      <c r="E28" s="14"/>
      <c r="F28" s="14"/>
      <c r="G28" s="14"/>
      <c r="H28" s="14"/>
      <c r="I28" s="14"/>
      <c r="J28" s="14"/>
      <c r="K28" s="14"/>
      <c r="L28" s="14"/>
      <c r="M28" s="2"/>
    </row>
  </sheetData>
  <sheetProtection algorithmName="SHA-512" hashValue="pcz1Ze7OX1QrIY9+pRRxBzekgnAu03VWozxntkKDHlKivMi2PAcboId18KKxHroeASJ92zbSRuDuWojUXCCwjQ==" saltValue="ubCGKIG0kdpai+emlAbwhw==" spinCount="100000" sheet="1" objects="1" scenarios="1" formatCells="0" formatColumns="0" formatRows="0" insertRows="0" insertHyperlinks="0" deleteRows="0" sort="0" autoFilter="0"/>
  <mergeCells count="14">
    <mergeCell ref="C2:L2"/>
    <mergeCell ref="E7:G7"/>
    <mergeCell ref="C8:D8"/>
    <mergeCell ref="C3:L3"/>
    <mergeCell ref="C5:D5"/>
    <mergeCell ref="E8:G8"/>
    <mergeCell ref="H8:J8"/>
    <mergeCell ref="H5:I5"/>
    <mergeCell ref="H7:J7"/>
    <mergeCell ref="J5:L5"/>
    <mergeCell ref="K7:L7"/>
    <mergeCell ref="C7:D7"/>
    <mergeCell ref="K8:L8"/>
    <mergeCell ref="E5:G5"/>
  </mergeCells>
  <conditionalFormatting sqref="C11:E26 J11:K26">
    <cfRule type="expression" dxfId="17" priority="18">
      <formula>AND(ISNUMBER($L11),$L11&lt;TODAY())</formula>
    </cfRule>
  </conditionalFormatting>
  <conditionalFormatting sqref="E8:G8">
    <cfRule type="expression" dxfId="16" priority="1">
      <formula>E8&gt;0</formula>
    </cfRule>
    <cfRule type="expression" dxfId="15" priority="2">
      <formula>AND($C$8&gt;0,E8=0)</formula>
    </cfRule>
  </conditionalFormatting>
  <conditionalFormatting sqref="F11:F26">
    <cfRule type="expression" dxfId="14" priority="10">
      <formula>$F11="Oui"</formula>
    </cfRule>
    <cfRule type="expression" dxfId="13" priority="14">
      <formula>$F11="Non"</formula>
    </cfRule>
  </conditionalFormatting>
  <conditionalFormatting sqref="G11:G26">
    <cfRule type="expression" dxfId="12" priority="11">
      <formula>$G11="Oui"</formula>
    </cfRule>
    <cfRule type="expression" dxfId="11" priority="15">
      <formula>$G11="Non"</formula>
    </cfRule>
  </conditionalFormatting>
  <conditionalFormatting sqref="H11:H26">
    <cfRule type="expression" dxfId="10" priority="12">
      <formula>$H11="Oui"</formula>
    </cfRule>
    <cfRule type="expression" dxfId="9" priority="16">
      <formula>$H11="Non"</formula>
    </cfRule>
  </conditionalFormatting>
  <conditionalFormatting sqref="H8:J8">
    <cfRule type="expression" dxfId="8" priority="3">
      <formula>H8&gt;0</formula>
    </cfRule>
    <cfRule type="expression" dxfId="7" priority="4">
      <formula>AND($C$8&gt;0,H8=0)</formula>
    </cfRule>
  </conditionalFormatting>
  <conditionalFormatting sqref="I11:I26">
    <cfRule type="expression" dxfId="6" priority="13">
      <formula>$I11="Oui"</formula>
    </cfRule>
    <cfRule type="expression" dxfId="5" priority="17">
      <formula>$I11="Non"</formula>
    </cfRule>
  </conditionalFormatting>
  <conditionalFormatting sqref="K8:L8">
    <cfRule type="expression" dxfId="4" priority="5">
      <formula>K8&gt;0</formula>
    </cfRule>
    <cfRule type="expression" dxfId="3" priority="6">
      <formula>AND($C$8&gt;0,K8=0)</formula>
    </cfRule>
  </conditionalFormatting>
  <conditionalFormatting sqref="L11:L26">
    <cfRule type="expression" dxfId="2" priority="7">
      <formula>AND(ISNUMBER($L11),$L11&lt;TODAY())</formula>
    </cfRule>
    <cfRule type="expression" dxfId="1" priority="8">
      <formula>AND(ISNUMBER($L11),$L11&gt;=TODAY(),$L11&lt;=TODAY()+30)</formula>
    </cfRule>
    <cfRule type="expression" dxfId="0" priority="9">
      <formula>AND(ISNUMBER($L11),$L11&gt;TODAY()+30)</formula>
    </cfRule>
  </conditionalFormatting>
  <dataValidations count="2">
    <dataValidation type="list" allowBlank="1" showErrorMessage="1" errorTitle="Valeur non prévue" error="Choisissez une valeur dans la liste." sqref="F11:I26" xr:uid="{00000000-0002-0000-0100-000000000000}">
      <formula1>"Oui,Non"</formula1>
    </dataValidation>
    <dataValidation type="date" operator="greaterThan" allowBlank="1" showErrorMessage="1" errorTitle="Date" error="Saisissez une date (jj/mm/aaaa)." sqref="K11:L26" xr:uid="{00000000-0002-0000-0100-000004000000}">
      <formula1>36526</formula1>
    </dataValidation>
  </dataValidations>
  <printOptions horizontalCentered="1"/>
  <pageMargins left="0.35" right="0.35" top="0.45" bottom="0.55000000000000004" header="0.2" footer="0.25"/>
  <pageSetup paperSize="9" scale="88" fitToHeight="0" orientation="landscape" r:id="rId1"/>
  <headerFooter>
    <oddFooter>&amp;L&amp;"Arial,Italique"&amp;8 Personnes autorisées sur les machines dangereuses&amp;R&amp;"Arial"&amp;8 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C3E50"/>
    <pageSetUpPr fitToPage="1"/>
  </sheetPr>
  <dimension ref="B1:D30"/>
  <sheetViews>
    <sheetView showGridLines="0" workbookViewId="0"/>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7" t="s">
        <v>32</v>
      </c>
      <c r="D2" s="2"/>
    </row>
    <row r="3" spans="2:4" ht="24" customHeight="1" x14ac:dyDescent="0.25">
      <c r="B3" s="2"/>
      <c r="C3" s="8" t="s">
        <v>33</v>
      </c>
      <c r="D3" s="2"/>
    </row>
    <row r="4" spans="2:4" ht="51.6" customHeight="1" x14ac:dyDescent="0.25">
      <c r="B4" s="2"/>
      <c r="C4" s="9" t="s">
        <v>34</v>
      </c>
      <c r="D4" s="2"/>
    </row>
    <row r="5" spans="2:4" ht="9.9499999999999993" customHeight="1" x14ac:dyDescent="0.25">
      <c r="B5" s="2"/>
      <c r="C5" s="2"/>
      <c r="D5" s="2"/>
    </row>
    <row r="6" spans="2:4" ht="24" customHeight="1" x14ac:dyDescent="0.25">
      <c r="B6" s="2"/>
      <c r="C6" s="8" t="s">
        <v>35</v>
      </c>
      <c r="D6" s="2"/>
    </row>
    <row r="7" spans="2:4" ht="51.6" customHeight="1" x14ac:dyDescent="0.25">
      <c r="B7" s="2"/>
      <c r="C7" s="10" t="s">
        <v>36</v>
      </c>
      <c r="D7" s="2"/>
    </row>
    <row r="8" spans="2:4" ht="51.6" customHeight="1" x14ac:dyDescent="0.25">
      <c r="B8" s="2"/>
      <c r="C8" s="10" t="s">
        <v>37</v>
      </c>
      <c r="D8" s="2"/>
    </row>
    <row r="9" spans="2:4" ht="36.950000000000003" customHeight="1" x14ac:dyDescent="0.25">
      <c r="B9" s="2"/>
      <c r="C9" s="10" t="s">
        <v>38</v>
      </c>
      <c r="D9" s="2"/>
    </row>
    <row r="10" spans="2:4" ht="9.9499999999999993" customHeight="1" x14ac:dyDescent="0.25">
      <c r="B10" s="2"/>
      <c r="C10" s="2"/>
      <c r="D10" s="2"/>
    </row>
    <row r="11" spans="2:4" ht="24" customHeight="1" x14ac:dyDescent="0.25">
      <c r="B11" s="2"/>
      <c r="C11" s="8" t="s">
        <v>39</v>
      </c>
      <c r="D11" s="2"/>
    </row>
    <row r="12" spans="2:4" ht="22.5" customHeight="1" x14ac:dyDescent="0.25">
      <c r="B12" s="2"/>
      <c r="C12" s="11" t="s">
        <v>40</v>
      </c>
      <c r="D12" s="2"/>
    </row>
    <row r="13" spans="2:4" ht="22.5" customHeight="1" x14ac:dyDescent="0.25">
      <c r="B13" s="2"/>
      <c r="C13" s="12" t="s">
        <v>41</v>
      </c>
      <c r="D13" s="2"/>
    </row>
    <row r="14" spans="2:4" ht="22.5" customHeight="1" x14ac:dyDescent="0.25">
      <c r="B14" s="2"/>
      <c r="C14" s="13" t="s">
        <v>42</v>
      </c>
      <c r="D14" s="2"/>
    </row>
    <row r="15" spans="2:4" ht="9.9499999999999993" customHeight="1" x14ac:dyDescent="0.25">
      <c r="B15" s="2"/>
      <c r="C15" s="2"/>
      <c r="D15" s="2"/>
    </row>
    <row r="16" spans="2:4" x14ac:dyDescent="0.25">
      <c r="B16" s="2"/>
      <c r="C16" s="2"/>
      <c r="D16" s="2"/>
    </row>
    <row r="17" spans="2:4" x14ac:dyDescent="0.25">
      <c r="B17" s="2"/>
      <c r="C17" s="2"/>
      <c r="D17" s="2"/>
    </row>
    <row r="18" spans="2:4" x14ac:dyDescent="0.25">
      <c r="B18" s="2"/>
      <c r="C18" s="2"/>
      <c r="D18" s="2"/>
    </row>
    <row r="19" spans="2:4" x14ac:dyDescent="0.25">
      <c r="B19" s="2"/>
      <c r="C19" s="2"/>
      <c r="D19" s="2"/>
    </row>
    <row r="20" spans="2:4" x14ac:dyDescent="0.25">
      <c r="B20" s="2"/>
      <c r="C20" s="2"/>
      <c r="D20" s="2"/>
    </row>
    <row r="21" spans="2:4" x14ac:dyDescent="0.25">
      <c r="B21" s="2"/>
      <c r="C21" s="2"/>
      <c r="D21" s="2"/>
    </row>
    <row r="22" spans="2:4" x14ac:dyDescent="0.25">
      <c r="B22" s="2"/>
      <c r="C22" s="2"/>
      <c r="D22" s="2"/>
    </row>
    <row r="23" spans="2:4" x14ac:dyDescent="0.25">
      <c r="B23" s="2"/>
      <c r="C23" s="2"/>
      <c r="D23" s="2"/>
    </row>
    <row r="24" spans="2:4" x14ac:dyDescent="0.25">
      <c r="B24" s="2"/>
      <c r="C24" s="2"/>
      <c r="D24" s="2"/>
    </row>
    <row r="25" spans="2:4" x14ac:dyDescent="0.25">
      <c r="B25" s="2"/>
      <c r="C25" s="2"/>
      <c r="D25" s="2"/>
    </row>
    <row r="26" spans="2:4" x14ac:dyDescent="0.25">
      <c r="B26" s="2"/>
      <c r="C26" s="2"/>
      <c r="D26" s="2"/>
    </row>
    <row r="27" spans="2:4" x14ac:dyDescent="0.25">
      <c r="B27" s="2"/>
      <c r="C27" s="2"/>
      <c r="D27" s="2"/>
    </row>
    <row r="28" spans="2:4" x14ac:dyDescent="0.25">
      <c r="B28" s="2"/>
      <c r="C28" s="2"/>
      <c r="D28" s="2"/>
    </row>
    <row r="29" spans="2:4" x14ac:dyDescent="0.25">
      <c r="B29" s="2"/>
      <c r="C29" s="2"/>
      <c r="D29" s="2"/>
    </row>
    <row r="30" spans="2:4" x14ac:dyDescent="0.25">
      <c r="B30" s="2"/>
      <c r="C30" s="2"/>
      <c r="D30" s="2"/>
    </row>
  </sheetData>
  <sheetProtection algorithmName="SHA-512" hashValue="MedMPWQ9U2XG4tz0Cv4b5ihK4WW1My89tibXgznU6xLDSJReuR9d7sWskhaQPmMeJZ3lxdjJab/lpGKr+MCjGA==" saltValue="AloOXql+6v6cZNlIhylf5Q==" spinCount="100000" sheet="1" objects="1" scenarios="1" insertHyperlinks="0" sort="0" autoFilter="0"/>
  <printOptions horizontalCentered="1"/>
  <pageMargins left="0.35" right="0.35" top="0.45" bottom="0.55000000000000004" header="0.2" footer="0.25"/>
  <pageSetup paperSize="9" fitToHeight="0" orientation="portrait"/>
  <headerFooter>
    <oddFooter>&amp;R&amp;"Arial"&amp;8 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5</vt:i4>
      </vt:variant>
    </vt:vector>
  </HeadingPairs>
  <TitlesOfParts>
    <vt:vector size="8" baseType="lpstr">
      <vt:lpstr>⚙️ Machines dangereuses</vt:lpstr>
      <vt:lpstr>👷 Personnes autorisées</vt:lpstr>
      <vt:lpstr>📘 Mode d'emploi</vt:lpstr>
      <vt:lpstr>'⚙️ Machines dangereuses'!Impression_des_titres</vt:lpstr>
      <vt:lpstr>'👷 Personnes autorisées'!Impression_des_titres</vt:lpstr>
      <vt:lpstr>'⚙️ Machines dangereuses'!Zone_d_impression</vt:lpstr>
      <vt:lpstr>'👷 Personnes autorisées'!Zone_d_impression</vt:lpstr>
      <vt:lpstr>'📘 Mode d''emploi'!Zone_d_impression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Registre des machines dangereuses et personnes autorisées</dc:title>
  <dc:creator/>
  <cp:lastModifiedBy>grégory smak JURISPHERA</cp:lastModifiedBy>
  <cp:lastPrinted>2026-10-06T06:23:01Z</cp:lastPrinted>
  <dcterms:created xsi:type="dcterms:W3CDTF">2026-10-06T04:58:55Z</dcterms:created>
  <dcterms:modified xsi:type="dcterms:W3CDTF">2026-10-06T06:23:08Z</dcterms:modified>
</cp:coreProperties>
</file>